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Weekly" sheetId="2" state="visible" r:id="rId2"/>
    <sheet xmlns:r="http://schemas.openxmlformats.org/officeDocument/2006/relationships" name="Fortnightl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£#,##0.00"/>
  </numFmts>
  <fonts count="5">
    <font>
      <name val="Calibri"/>
      <family val="2"/>
      <color theme="1"/>
      <sz val="11"/>
      <scheme val="minor"/>
    </font>
    <font>
      <b val="1"/>
      <color rgb="007C3AED"/>
      <sz val="14"/>
    </font>
    <font>
      <b val="1"/>
      <color rgb="00FFFFFF"/>
    </font>
    <font>
      <b val="1"/>
    </font>
    <font>
      <b val="1"/>
      <color rgb="007C3AED"/>
    </font>
  </fonts>
  <fills count="4">
    <fill>
      <patternFill/>
    </fill>
    <fill>
      <patternFill patternType="gray125"/>
    </fill>
    <fill>
      <patternFill patternType="solid">
        <fgColor rgb="00F3E8FF"/>
      </patternFill>
    </fill>
    <fill>
      <patternFill patternType="solid">
        <fgColor rgb="007C3A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5" fontId="0" fillId="2" borderId="0" pivotButton="0" quotePrefix="0" xfId="0"/>
    <xf numFmtId="164" fontId="0" fillId="2" borderId="0" pivotButton="0" quotePrefix="0" xfId="0"/>
    <xf numFmtId="0" fontId="2" fillId="3" borderId="0" pivotButton="0" quotePrefix="0" xfId="0"/>
    <xf numFmtId="165" fontId="2" fillId="3" borderId="0" pivotButton="0" quotePrefix="0" xfId="0"/>
    <xf numFmtId="0" fontId="0" fillId="2" borderId="0" pivotButton="0" quotePrefix="0" xfId="0"/>
    <xf numFmtId="0" fontId="3" fillId="0" borderId="0" pivotButton="0" quotePrefix="0" xfId="0"/>
    <xf numFmtId="165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SpendWisely free weekly &amp; fortnightly budget template (UK)</t>
        </is>
      </c>
    </row>
    <row r="2">
      <c r="A2" t="inlineStr"/>
    </row>
    <row r="3">
      <c r="A3" t="inlineStr">
        <is>
          <t>1. Pick the tab that matches how often you're paid: Weekly or Fortnightly.</t>
        </is>
      </c>
    </row>
    <row r="4">
      <c r="A4" t="inlineStr">
        <is>
          <t>2. Enter your take-home pay per pay period and your next payday (purple cells).</t>
        </is>
      </c>
    </row>
    <row r="5">
      <c r="A5" t="inlineStr">
        <is>
          <t>3. List each monthly bill and its due day. The sheet converts it: weekly = monthly × 12 ÷ 52, fortnightly = monthly × 12 ÷ 26.</t>
        </is>
      </c>
    </row>
    <row r="6">
      <c r="A6" t="inlineStr">
        <is>
          <t>4. Move the 'set aside' amount to a bills pot every payday, before you spend.</t>
        </is>
      </c>
    </row>
    <row r="7">
      <c r="A7" t="inlineStr">
        <is>
          <t>5. Spend no more than the daily limit until the next payday. Log each payday in the tracker.</t>
        </is>
      </c>
    </row>
    <row r="8">
      <c r="A8" t="inlineStr">
        <is>
          <t>Fortnightly = 26 pays a year (two months have three paydays). Weekly = 52 pays a year (four months have five paydays).</t>
        </is>
      </c>
    </row>
    <row r="9">
      <c r="A9" t="inlineStr">
        <is>
          <t>Pay varies a lot month to month? Use the irregular income template instead: https://spendwisely.ai/blog/irregular-income-budget-template-uk</t>
        </is>
      </c>
    </row>
    <row r="10">
      <c r="A10" t="inlineStr">
        <is>
          <t>Guide: https://spendwisely.ai/free-weekly-budget-template-uk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18" customWidth="1" min="3" max="3"/>
    <col width="24" customWidth="1" min="4" max="4"/>
    <col width="12" customWidth="1" min="5" max="5"/>
  </cols>
  <sheetData>
    <row r="1">
      <c r="A1" s="1" t="inlineStr">
        <is>
          <t>SpendWisely free weekly budget template (UK)</t>
        </is>
      </c>
      <c r="B1" s="2" t="n"/>
      <c r="D1" s="2" t="n"/>
      <c r="E1" s="2" t="n"/>
    </row>
    <row r="2">
      <c r="A2" t="inlineStr">
        <is>
          <t>Purple cells are yours to edit. Monthly bills are converted to a per-week amount with × 12 ÷ 52. Example figures only.</t>
        </is>
      </c>
      <c r="B2" s="2" t="n"/>
      <c r="D2" s="2" t="n"/>
      <c r="E2" s="2" t="n"/>
    </row>
    <row r="3">
      <c r="B3" s="2" t="n"/>
      <c r="D3" s="2" t="n"/>
      <c r="E3" s="2" t="n"/>
    </row>
    <row r="4">
      <c r="A4" t="inlineStr">
        <is>
          <t>Take-home pay per week (£)</t>
        </is>
      </c>
      <c r="B4" s="3" t="n">
        <v>420</v>
      </c>
      <c r="D4" s="2" t="n"/>
      <c r="E4" s="2" t="n"/>
    </row>
    <row r="5">
      <c r="A5" t="inlineStr">
        <is>
          <t>Next payday (date)</t>
        </is>
      </c>
      <c r="B5" s="4">
        <f>TODAY()+3</f>
        <v/>
      </c>
      <c r="D5" s="2" t="n"/>
      <c r="E5" s="2" t="n"/>
    </row>
    <row r="6">
      <c r="B6" s="2" t="n"/>
      <c r="D6" s="2" t="n"/>
      <c r="E6" s="2" t="n"/>
    </row>
    <row r="7">
      <c r="A7" s="5" t="inlineStr">
        <is>
          <t>Bill / commitment</t>
        </is>
      </c>
      <c r="B7" s="6" t="inlineStr">
        <is>
          <t>Monthly amount (£)</t>
        </is>
      </c>
      <c r="C7" s="5" t="inlineStr">
        <is>
          <t>Due day of month</t>
        </is>
      </c>
      <c r="D7" s="6" t="inlineStr">
        <is>
          <t>Set aside per week (£)</t>
        </is>
      </c>
      <c r="E7" s="2" t="n"/>
    </row>
    <row r="8">
      <c r="A8" s="7" t="inlineStr">
        <is>
          <t>Rent / mortgage</t>
        </is>
      </c>
      <c r="B8" s="3" t="n">
        <v>750</v>
      </c>
      <c r="C8" s="7" t="n">
        <v>1</v>
      </c>
      <c r="D8" s="2">
        <f>ROUND(B8*12/52,2)</f>
        <v/>
      </c>
      <c r="E8" s="2" t="n"/>
    </row>
    <row r="9">
      <c r="A9" s="7" t="inlineStr">
        <is>
          <t>Council tax</t>
        </is>
      </c>
      <c r="B9" s="3" t="n">
        <v>150</v>
      </c>
      <c r="C9" s="7" t="n">
        <v>1</v>
      </c>
      <c r="D9" s="2">
        <f>ROUND(B9*12/52,2)</f>
        <v/>
      </c>
      <c r="E9" s="2" t="n"/>
    </row>
    <row r="10">
      <c r="A10" s="7" t="inlineStr">
        <is>
          <t>Energy (gas &amp; electric)</t>
        </is>
      </c>
      <c r="B10" s="3" t="n">
        <v>110</v>
      </c>
      <c r="C10" s="7" t="n">
        <v>5</v>
      </c>
      <c r="D10" s="2">
        <f>ROUND(B10*12/52,2)</f>
        <v/>
      </c>
      <c r="E10" s="2" t="n"/>
    </row>
    <row r="11">
      <c r="A11" s="7" t="inlineStr">
        <is>
          <t>Water</t>
        </is>
      </c>
      <c r="B11" s="3" t="n">
        <v>40</v>
      </c>
      <c r="C11" s="7" t="n">
        <v>10</v>
      </c>
      <c r="D11" s="2">
        <f>ROUND(B11*12/52,2)</f>
        <v/>
      </c>
      <c r="E11" s="2" t="n"/>
    </row>
    <row r="12">
      <c r="A12" s="7" t="inlineStr">
        <is>
          <t>Phone &amp; broadband</t>
        </is>
      </c>
      <c r="B12" s="3" t="n">
        <v>55</v>
      </c>
      <c r="C12" s="7" t="n">
        <v>15</v>
      </c>
      <c r="D12" s="2">
        <f>ROUND(B12*12/52,2)</f>
        <v/>
      </c>
      <c r="E12" s="2" t="n"/>
    </row>
    <row r="13">
      <c r="A13" s="7" t="inlineStr">
        <is>
          <t>Insurance</t>
        </is>
      </c>
      <c r="B13" s="3" t="n">
        <v>30</v>
      </c>
      <c r="C13" s="7" t="n">
        <v>20</v>
      </c>
      <c r="D13" s="2">
        <f>ROUND(B13*12/52,2)</f>
        <v/>
      </c>
      <c r="E13" s="2" t="n"/>
    </row>
    <row r="14">
      <c r="A14" s="7" t="inlineStr">
        <is>
          <t>Subscriptions</t>
        </is>
      </c>
      <c r="B14" s="3" t="n">
        <v>25</v>
      </c>
      <c r="C14" s="7" t="n">
        <v>22</v>
      </c>
      <c r="D14" s="2">
        <f>ROUND(B14*12/52,2)</f>
        <v/>
      </c>
      <c r="E14" s="2" t="n"/>
    </row>
    <row r="15">
      <c r="A15" s="7" t="inlineStr">
        <is>
          <t>BNPL instalments</t>
        </is>
      </c>
      <c r="B15" s="3" t="n">
        <v>60</v>
      </c>
      <c r="C15" s="7" t="n">
        <v>25</v>
      </c>
      <c r="D15" s="2">
        <f>ROUND(B15*12/52,2)</f>
        <v/>
      </c>
      <c r="E15" s="2" t="n"/>
    </row>
    <row r="16">
      <c r="A16" s="7" t="inlineStr">
        <is>
          <t>Debt repayments</t>
        </is>
      </c>
      <c r="B16" s="3" t="n">
        <v>0</v>
      </c>
      <c r="C16" s="7" t="n">
        <v>28</v>
      </c>
      <c r="D16" s="2">
        <f>ROUND(B16*12/52,2)</f>
        <v/>
      </c>
      <c r="E16" s="2" t="n"/>
    </row>
    <row r="17">
      <c r="A17" s="7" t="inlineStr">
        <is>
          <t>Other monthly bill</t>
        </is>
      </c>
      <c r="B17" s="3" t="n">
        <v>0</v>
      </c>
      <c r="C17" s="7" t="n">
        <v>28</v>
      </c>
      <c r="D17" s="2">
        <f>ROUND(B17*12/52,2)</f>
        <v/>
      </c>
      <c r="E17" s="2" t="n"/>
    </row>
    <row r="18">
      <c r="A18" s="8" t="inlineStr">
        <is>
          <t>Total</t>
        </is>
      </c>
      <c r="B18" s="9">
        <f>SUM(B8:B17)</f>
        <v/>
      </c>
      <c r="D18" s="9">
        <f>SUM(D8:D17)</f>
        <v/>
      </c>
      <c r="E18" s="2" t="n"/>
    </row>
    <row r="19">
      <c r="B19" s="2" t="n"/>
      <c r="D19" s="2" t="n"/>
      <c r="E19" s="2" t="n"/>
    </row>
    <row r="20">
      <c r="A20" t="inlineStr">
        <is>
          <t>Pay per week</t>
        </is>
      </c>
      <c r="B20" s="2">
        <f>B4</f>
        <v/>
      </c>
      <c r="D20" s="2" t="n"/>
      <c r="E20" s="2" t="n"/>
    </row>
    <row r="21">
      <c r="A21" t="inlineStr">
        <is>
          <t>Bills set-aside per week</t>
        </is>
      </c>
      <c r="B21" s="2">
        <f>D18</f>
        <v/>
      </c>
      <c r="D21" s="2" t="n"/>
      <c r="E21" s="2" t="n"/>
    </row>
    <row r="22">
      <c r="A22" t="inlineStr">
        <is>
          <t>Buffer top-up (your choice)</t>
        </is>
      </c>
      <c r="B22" s="3" t="n">
        <v>10</v>
      </c>
      <c r="D22" s="2" t="n"/>
      <c r="E22" s="2" t="n"/>
    </row>
    <row r="23">
      <c r="A23" s="8" t="inlineStr">
        <is>
          <t>Left to spend this week</t>
        </is>
      </c>
      <c r="B23" s="2">
        <f>B20-B21-B22</f>
        <v/>
      </c>
      <c r="D23" s="2" t="n"/>
      <c r="E23" s="2" t="n"/>
    </row>
    <row r="24">
      <c r="A24" s="8" t="inlineStr">
        <is>
          <t>Daily spend limit</t>
        </is>
      </c>
      <c r="B24" s="2">
        <f>ROUND(B23/7,2)</f>
        <v/>
      </c>
      <c r="D24" s="2" t="n"/>
      <c r="E24" s="2" t="n"/>
    </row>
    <row r="25">
      <c r="A25" t="inlineStr">
        <is>
          <t>Days until next payday</t>
        </is>
      </c>
      <c r="B25" s="2">
        <f>MAX(1,B5-TODAY())</f>
        <v/>
      </c>
      <c r="D25" s="2" t="n"/>
      <c r="E25" s="2" t="n"/>
    </row>
    <row r="26">
      <c r="A26" t="inlineStr">
        <is>
          <t>Daily limit to next payday (from left to spend)</t>
        </is>
      </c>
      <c r="B26" s="2">
        <f>ROUND(B23/B25,2)</f>
        <v/>
      </c>
      <c r="D26" s="2" t="n"/>
      <c r="E26" s="2" t="n"/>
    </row>
    <row r="27">
      <c r="B27" s="2" t="n"/>
      <c r="D27" s="2" t="n"/>
      <c r="E27" s="2" t="n"/>
    </row>
    <row r="28">
      <c r="A28" s="10" t="inlineStr">
        <is>
          <t>Weekly tracker</t>
        </is>
      </c>
      <c r="B28" s="2" t="n"/>
      <c r="D28" s="2" t="n"/>
      <c r="E28" s="2" t="n"/>
    </row>
    <row r="29">
      <c r="A29" s="5" t="inlineStr">
        <is>
          <t>Pay date</t>
        </is>
      </c>
      <c r="B29" s="6" t="inlineStr">
        <is>
          <t>Pay received (£)</t>
        </is>
      </c>
      <c r="C29" s="5" t="inlineStr">
        <is>
          <t>Bills set aside (£)</t>
        </is>
      </c>
      <c r="D29" s="6" t="inlineStr">
        <is>
          <t>Spent (£)</t>
        </is>
      </c>
      <c r="E29" s="6" t="inlineStr">
        <is>
          <t>Left (£)</t>
        </is>
      </c>
    </row>
    <row r="30">
      <c r="A30" s="4" t="n"/>
      <c r="B30" s="3" t="n"/>
      <c r="C30">
        <f>$D$18</f>
        <v/>
      </c>
      <c r="D30" s="3" t="n"/>
      <c r="E30" s="2">
        <f>IF(B30="","",B30-C30-D30)</f>
        <v/>
      </c>
    </row>
    <row r="31">
      <c r="A31" s="4" t="n"/>
      <c r="B31" s="3" t="n"/>
      <c r="C31">
        <f>$D$18</f>
        <v/>
      </c>
      <c r="D31" s="3" t="n"/>
      <c r="E31" s="2">
        <f>IF(B31="","",B31-C31-D31)</f>
        <v/>
      </c>
    </row>
    <row r="32">
      <c r="A32" s="4" t="n"/>
      <c r="B32" s="3" t="n"/>
      <c r="C32">
        <f>$D$18</f>
        <v/>
      </c>
      <c r="D32" s="3" t="n"/>
      <c r="E32" s="2">
        <f>IF(B32="","",B32-C32-D32)</f>
        <v/>
      </c>
    </row>
    <row r="33">
      <c r="A33" s="4" t="n"/>
      <c r="B33" s="3" t="n"/>
      <c r="C33">
        <f>$D$18</f>
        <v/>
      </c>
      <c r="D33" s="3" t="n"/>
      <c r="E33" s="2">
        <f>IF(B33="","",B33-C33-D33)</f>
        <v/>
      </c>
    </row>
    <row r="34">
      <c r="A34" s="4" t="n"/>
      <c r="B34" s="3" t="n"/>
      <c r="C34">
        <f>$D$18</f>
        <v/>
      </c>
      <c r="D34" s="3" t="n"/>
      <c r="E34" s="2">
        <f>IF(B34="","",B34-C34-D34)</f>
        <v/>
      </c>
    </row>
    <row r="35">
      <c r="A35" s="4" t="n"/>
      <c r="B35" s="3" t="n"/>
      <c r="C35">
        <f>$D$18</f>
        <v/>
      </c>
      <c r="D35" s="3" t="n"/>
      <c r="E35" s="2">
        <f>IF(B35="","",B35-C35-D35)</f>
        <v/>
      </c>
    </row>
    <row r="36">
      <c r="A36" s="4" t="n"/>
      <c r="B36" s="3" t="n"/>
      <c r="C36">
        <f>$D$18</f>
        <v/>
      </c>
      <c r="D36" s="3" t="n"/>
      <c r="E36" s="2">
        <f>IF(B36="","",B36-C36-D36)</f>
        <v/>
      </c>
    </row>
    <row r="37">
      <c r="A37" s="4" t="n"/>
      <c r="B37" s="3" t="n"/>
      <c r="C37">
        <f>$D$18</f>
        <v/>
      </c>
      <c r="D37" s="3" t="n"/>
      <c r="E37" s="2">
        <f>IF(B37="","",B37-C37-D37)</f>
        <v/>
      </c>
    </row>
    <row r="38">
      <c r="B38" s="2" t="n"/>
      <c r="D38" s="2" t="n"/>
      <c r="E38" s="2" t="n"/>
    </row>
    <row r="39">
      <c r="A39" t="inlineStr">
        <is>
          <t>Not financial advice. SpendWisely (Adleads Ltd) is not authorised by the FCA. Free debt help: StepChange, National Debtline, MoneyHelper.</t>
        </is>
      </c>
      <c r="B39" s="2" t="n"/>
      <c r="D39" s="2" t="n"/>
      <c r="E39" s="2" t="n"/>
    </row>
    <row r="40">
      <c r="A40" t="inlineStr">
        <is>
          <t>Want this done automatically? SpendWisely's 30-day forecast: https://spendwisely.ai — 14-day free trial, no card.</t>
        </is>
      </c>
      <c r="B40" s="2" t="n"/>
      <c r="D40" s="2" t="n"/>
      <c r="E40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18" customWidth="1" min="3" max="3"/>
    <col width="24" customWidth="1" min="4" max="4"/>
    <col width="12" customWidth="1" min="5" max="5"/>
  </cols>
  <sheetData>
    <row r="1">
      <c r="A1" s="1" t="inlineStr">
        <is>
          <t>SpendWisely free fortnightly budget template (UK)</t>
        </is>
      </c>
      <c r="B1" s="2" t="n"/>
      <c r="D1" s="2" t="n"/>
      <c r="E1" s="2" t="n"/>
    </row>
    <row r="2">
      <c r="A2" t="inlineStr">
        <is>
          <t>Purple cells are yours to edit. Monthly bills are converted to a per-fortnight amount with × 12 ÷ 26. Example figures only.</t>
        </is>
      </c>
      <c r="B2" s="2" t="n"/>
      <c r="D2" s="2" t="n"/>
      <c r="E2" s="2" t="n"/>
    </row>
    <row r="3">
      <c r="B3" s="2" t="n"/>
      <c r="D3" s="2" t="n"/>
      <c r="E3" s="2" t="n"/>
    </row>
    <row r="4">
      <c r="A4" t="inlineStr">
        <is>
          <t>Take-home pay per fortnight (£)</t>
        </is>
      </c>
      <c r="B4" s="3" t="n">
        <v>840</v>
      </c>
      <c r="D4" s="2" t="n"/>
      <c r="E4" s="2" t="n"/>
    </row>
    <row r="5">
      <c r="A5" t="inlineStr">
        <is>
          <t>Next payday (date)</t>
        </is>
      </c>
      <c r="B5" s="4">
        <f>TODAY()+3</f>
        <v/>
      </c>
      <c r="D5" s="2" t="n"/>
      <c r="E5" s="2" t="n"/>
    </row>
    <row r="6">
      <c r="B6" s="2" t="n"/>
      <c r="D6" s="2" t="n"/>
      <c r="E6" s="2" t="n"/>
    </row>
    <row r="7">
      <c r="A7" s="5" t="inlineStr">
        <is>
          <t>Bill / commitment</t>
        </is>
      </c>
      <c r="B7" s="6" t="inlineStr">
        <is>
          <t>Monthly amount (£)</t>
        </is>
      </c>
      <c r="C7" s="5" t="inlineStr">
        <is>
          <t>Due day of month</t>
        </is>
      </c>
      <c r="D7" s="6" t="inlineStr">
        <is>
          <t>Set aside per fortnight (£)</t>
        </is>
      </c>
      <c r="E7" s="2" t="n"/>
    </row>
    <row r="8">
      <c r="A8" s="7" t="inlineStr">
        <is>
          <t>Rent / mortgage</t>
        </is>
      </c>
      <c r="B8" s="3" t="n">
        <v>750</v>
      </c>
      <c r="C8" s="7" t="n">
        <v>1</v>
      </c>
      <c r="D8" s="2">
        <f>ROUND(B8*12/26,2)</f>
        <v/>
      </c>
      <c r="E8" s="2" t="n"/>
    </row>
    <row r="9">
      <c r="A9" s="7" t="inlineStr">
        <is>
          <t>Council tax</t>
        </is>
      </c>
      <c r="B9" s="3" t="n">
        <v>150</v>
      </c>
      <c r="C9" s="7" t="n">
        <v>1</v>
      </c>
      <c r="D9" s="2">
        <f>ROUND(B9*12/26,2)</f>
        <v/>
      </c>
      <c r="E9" s="2" t="n"/>
    </row>
    <row r="10">
      <c r="A10" s="7" t="inlineStr">
        <is>
          <t>Energy (gas &amp; electric)</t>
        </is>
      </c>
      <c r="B10" s="3" t="n">
        <v>110</v>
      </c>
      <c r="C10" s="7" t="n">
        <v>5</v>
      </c>
      <c r="D10" s="2">
        <f>ROUND(B10*12/26,2)</f>
        <v/>
      </c>
      <c r="E10" s="2" t="n"/>
    </row>
    <row r="11">
      <c r="A11" s="7" t="inlineStr">
        <is>
          <t>Water</t>
        </is>
      </c>
      <c r="B11" s="3" t="n">
        <v>40</v>
      </c>
      <c r="C11" s="7" t="n">
        <v>10</v>
      </c>
      <c r="D11" s="2">
        <f>ROUND(B11*12/26,2)</f>
        <v/>
      </c>
      <c r="E11" s="2" t="n"/>
    </row>
    <row r="12">
      <c r="A12" s="7" t="inlineStr">
        <is>
          <t>Phone &amp; broadband</t>
        </is>
      </c>
      <c r="B12" s="3" t="n">
        <v>55</v>
      </c>
      <c r="C12" s="7" t="n">
        <v>15</v>
      </c>
      <c r="D12" s="2">
        <f>ROUND(B12*12/26,2)</f>
        <v/>
      </c>
      <c r="E12" s="2" t="n"/>
    </row>
    <row r="13">
      <c r="A13" s="7" t="inlineStr">
        <is>
          <t>Insurance</t>
        </is>
      </c>
      <c r="B13" s="3" t="n">
        <v>30</v>
      </c>
      <c r="C13" s="7" t="n">
        <v>20</v>
      </c>
      <c r="D13" s="2">
        <f>ROUND(B13*12/26,2)</f>
        <v/>
      </c>
      <c r="E13" s="2" t="n"/>
    </row>
    <row r="14">
      <c r="A14" s="7" t="inlineStr">
        <is>
          <t>Subscriptions</t>
        </is>
      </c>
      <c r="B14" s="3" t="n">
        <v>25</v>
      </c>
      <c r="C14" s="7" t="n">
        <v>22</v>
      </c>
      <c r="D14" s="2">
        <f>ROUND(B14*12/26,2)</f>
        <v/>
      </c>
      <c r="E14" s="2" t="n"/>
    </row>
    <row r="15">
      <c r="A15" s="7" t="inlineStr">
        <is>
          <t>BNPL instalments</t>
        </is>
      </c>
      <c r="B15" s="3" t="n">
        <v>60</v>
      </c>
      <c r="C15" s="7" t="n">
        <v>25</v>
      </c>
      <c r="D15" s="2">
        <f>ROUND(B15*12/26,2)</f>
        <v/>
      </c>
      <c r="E15" s="2" t="n"/>
    </row>
    <row r="16">
      <c r="A16" s="7" t="inlineStr">
        <is>
          <t>Debt repayments</t>
        </is>
      </c>
      <c r="B16" s="3" t="n">
        <v>0</v>
      </c>
      <c r="C16" s="7" t="n">
        <v>28</v>
      </c>
      <c r="D16" s="2">
        <f>ROUND(B16*12/26,2)</f>
        <v/>
      </c>
      <c r="E16" s="2" t="n"/>
    </row>
    <row r="17">
      <c r="A17" s="7" t="inlineStr">
        <is>
          <t>Other monthly bill</t>
        </is>
      </c>
      <c r="B17" s="3" t="n">
        <v>0</v>
      </c>
      <c r="C17" s="7" t="n">
        <v>28</v>
      </c>
      <c r="D17" s="2">
        <f>ROUND(B17*12/26,2)</f>
        <v/>
      </c>
      <c r="E17" s="2" t="n"/>
    </row>
    <row r="18">
      <c r="A18" s="8" t="inlineStr">
        <is>
          <t>Total</t>
        </is>
      </c>
      <c r="B18" s="9">
        <f>SUM(B8:B17)</f>
        <v/>
      </c>
      <c r="D18" s="9">
        <f>SUM(D8:D17)</f>
        <v/>
      </c>
      <c r="E18" s="2" t="n"/>
    </row>
    <row r="19">
      <c r="B19" s="2" t="n"/>
      <c r="D19" s="2" t="n"/>
      <c r="E19" s="2" t="n"/>
    </row>
    <row r="20">
      <c r="A20" t="inlineStr">
        <is>
          <t>Pay per fortnight</t>
        </is>
      </c>
      <c r="B20" s="2">
        <f>B4</f>
        <v/>
      </c>
      <c r="D20" s="2" t="n"/>
      <c r="E20" s="2" t="n"/>
    </row>
    <row r="21">
      <c r="A21" t="inlineStr">
        <is>
          <t>Bills set-aside per fortnight</t>
        </is>
      </c>
      <c r="B21" s="2">
        <f>D18</f>
        <v/>
      </c>
      <c r="D21" s="2" t="n"/>
      <c r="E21" s="2" t="n"/>
    </row>
    <row r="22">
      <c r="A22" t="inlineStr">
        <is>
          <t>Buffer top-up (your choice)</t>
        </is>
      </c>
      <c r="B22" s="3" t="n">
        <v>20</v>
      </c>
      <c r="D22" s="2" t="n"/>
      <c r="E22" s="2" t="n"/>
    </row>
    <row r="23">
      <c r="A23" s="8" t="inlineStr">
        <is>
          <t>Left to spend this fortnight</t>
        </is>
      </c>
      <c r="B23" s="2">
        <f>B20-B21-B22</f>
        <v/>
      </c>
      <c r="D23" s="2" t="n"/>
      <c r="E23" s="2" t="n"/>
    </row>
    <row r="24">
      <c r="A24" s="8" t="inlineStr">
        <is>
          <t>Daily spend limit</t>
        </is>
      </c>
      <c r="B24" s="2">
        <f>ROUND(B23/14,2)</f>
        <v/>
      </c>
      <c r="D24" s="2" t="n"/>
      <c r="E24" s="2" t="n"/>
    </row>
    <row r="25">
      <c r="A25" t="inlineStr">
        <is>
          <t>Days until next payday</t>
        </is>
      </c>
      <c r="B25" s="2">
        <f>MAX(1,B5-TODAY())</f>
        <v/>
      </c>
      <c r="D25" s="2" t="n"/>
      <c r="E25" s="2" t="n"/>
    </row>
    <row r="26">
      <c r="A26" t="inlineStr">
        <is>
          <t>Daily limit to next payday (from left to spend)</t>
        </is>
      </c>
      <c r="B26" s="2">
        <f>ROUND(B23/B25,2)</f>
        <v/>
      </c>
      <c r="D26" s="2" t="n"/>
      <c r="E26" s="2" t="n"/>
    </row>
    <row r="27">
      <c r="B27" s="2" t="n"/>
      <c r="D27" s="2" t="n"/>
      <c r="E27" s="2" t="n"/>
    </row>
    <row r="28">
      <c r="A28" s="10" t="inlineStr">
        <is>
          <t>Fortnightly tracker</t>
        </is>
      </c>
      <c r="B28" s="2" t="n"/>
      <c r="D28" s="2" t="n"/>
      <c r="E28" s="2" t="n"/>
    </row>
    <row r="29">
      <c r="A29" s="5" t="inlineStr">
        <is>
          <t>Pay date</t>
        </is>
      </c>
      <c r="B29" s="6" t="inlineStr">
        <is>
          <t>Pay received (£)</t>
        </is>
      </c>
      <c r="C29" s="5" t="inlineStr">
        <is>
          <t>Bills set aside (£)</t>
        </is>
      </c>
      <c r="D29" s="6" t="inlineStr">
        <is>
          <t>Spent (£)</t>
        </is>
      </c>
      <c r="E29" s="6" t="inlineStr">
        <is>
          <t>Left (£)</t>
        </is>
      </c>
    </row>
    <row r="30">
      <c r="A30" s="4" t="n"/>
      <c r="B30" s="3" t="n"/>
      <c r="C30">
        <f>$D$18</f>
        <v/>
      </c>
      <c r="D30" s="3" t="n"/>
      <c r="E30" s="2">
        <f>IF(B30="","",B30-C30-D30)</f>
        <v/>
      </c>
    </row>
    <row r="31">
      <c r="A31" s="4" t="n"/>
      <c r="B31" s="3" t="n"/>
      <c r="C31">
        <f>$D$18</f>
        <v/>
      </c>
      <c r="D31" s="3" t="n"/>
      <c r="E31" s="2">
        <f>IF(B31="","",B31-C31-D31)</f>
        <v/>
      </c>
    </row>
    <row r="32">
      <c r="A32" s="4" t="n"/>
      <c r="B32" s="3" t="n"/>
      <c r="C32">
        <f>$D$18</f>
        <v/>
      </c>
      <c r="D32" s="3" t="n"/>
      <c r="E32" s="2">
        <f>IF(B32="","",B32-C32-D32)</f>
        <v/>
      </c>
    </row>
    <row r="33">
      <c r="A33" s="4" t="n"/>
      <c r="B33" s="3" t="n"/>
      <c r="C33">
        <f>$D$18</f>
        <v/>
      </c>
      <c r="D33" s="3" t="n"/>
      <c r="E33" s="2">
        <f>IF(B33="","",B33-C33-D33)</f>
        <v/>
      </c>
    </row>
    <row r="34">
      <c r="A34" s="4" t="n"/>
      <c r="B34" s="3" t="n"/>
      <c r="C34">
        <f>$D$18</f>
        <v/>
      </c>
      <c r="D34" s="3" t="n"/>
      <c r="E34" s="2">
        <f>IF(B34="","",B34-C34-D34)</f>
        <v/>
      </c>
    </row>
    <row r="35">
      <c r="A35" s="4" t="n"/>
      <c r="B35" s="3" t="n"/>
      <c r="C35">
        <f>$D$18</f>
        <v/>
      </c>
      <c r="D35" s="3" t="n"/>
      <c r="E35" s="2">
        <f>IF(B35="","",B35-C35-D35)</f>
        <v/>
      </c>
    </row>
    <row r="36">
      <c r="B36" s="2" t="n"/>
      <c r="D36" s="2" t="n"/>
      <c r="E36" s="2" t="n"/>
    </row>
    <row r="37">
      <c r="A37" t="inlineStr">
        <is>
          <t>Not financial advice. SpendWisely (Adleads Ltd) is not authorised by the FCA. Free debt help: StepChange, National Debtline, MoneyHelper.</t>
        </is>
      </c>
      <c r="B37" s="2" t="n"/>
      <c r="D37" s="2" t="n"/>
      <c r="E37" s="2" t="n"/>
    </row>
    <row r="38">
      <c r="A38" t="inlineStr">
        <is>
          <t>Want this done automatically? SpendWisely's 30-day forecast: https://spendwisely.ai — 14-day free trial, no card.</t>
        </is>
      </c>
      <c r="B38" s="2" t="n"/>
      <c r="D38" s="2" t="n"/>
      <c r="E3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2026-10-11T06:02:34Z</dcterms:created>
  <dcterms:modified xmlns:dcterms="http://purl.org/dc/terms/" xmlns:xsi="http://www.w3.org/2001/XMLSchema-instance" xsi:type="dcterms:W3CDTF">2026-10-11T06:02:34Z</dcterms:modified>
</cp:coreProperties>
</file>